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10054" activeTab="0"/>
  </bookViews>
  <sheets>
    <sheet name="2023 PCA AX Classes" sheetId="1" r:id="rId1"/>
  </sheets>
  <definedNames>
    <definedName name="_xlnm.Print_Area" localSheetId="0">'2023 PCA AX Classes'!$A$1:$K$42</definedName>
  </definedNames>
  <calcPr fullCalcOnLoad="1"/>
</workbook>
</file>

<file path=xl/sharedStrings.xml><?xml version="1.0" encoding="utf-8"?>
<sst xmlns="http://schemas.openxmlformats.org/spreadsheetml/2006/main" count="168" uniqueCount="96">
  <si>
    <t>AS</t>
  </si>
  <si>
    <t>SS</t>
  </si>
  <si>
    <t>SSR</t>
  </si>
  <si>
    <t>FP</t>
  </si>
  <si>
    <t>all</t>
  </si>
  <si>
    <t>P-0</t>
  </si>
  <si>
    <t>Panamera</t>
  </si>
  <si>
    <t>Macan</t>
  </si>
  <si>
    <t>Cayenne</t>
  </si>
  <si>
    <t>1969-1976</t>
  </si>
  <si>
    <t>P-1</t>
  </si>
  <si>
    <t>P-2</t>
  </si>
  <si>
    <t>Boxster</t>
  </si>
  <si>
    <t>P-3</t>
  </si>
  <si>
    <t>Turbo</t>
  </si>
  <si>
    <t xml:space="preserve">Boxster </t>
  </si>
  <si>
    <t>Cayman</t>
  </si>
  <si>
    <t>P-4</t>
  </si>
  <si>
    <t>P-5</t>
  </si>
  <si>
    <t>911 Turbo</t>
  </si>
  <si>
    <t>2005-2012</t>
  </si>
  <si>
    <t xml:space="preserve">all </t>
  </si>
  <si>
    <t>P-6</t>
  </si>
  <si>
    <t>Any Tires</t>
  </si>
  <si>
    <t xml:space="preserve">1992-1995 </t>
  </si>
  <si>
    <t>1978-1995</t>
  </si>
  <si>
    <t>1948-1965</t>
  </si>
  <si>
    <t>P Classes</t>
  </si>
  <si>
    <t>"</t>
  </si>
  <si>
    <t>991/992 (S and GTS)</t>
  </si>
  <si>
    <t>FS</t>
  </si>
  <si>
    <t>Equipe Rapide SCC/ MAVPCA</t>
  </si>
  <si>
    <t>autocoss.com</t>
  </si>
  <si>
    <t>Taycan</t>
  </si>
  <si>
    <t>2004-2012</t>
  </si>
  <si>
    <t>CS</t>
  </si>
  <si>
    <t>Porsche Class</t>
  </si>
  <si>
    <t>Porsche Type</t>
  </si>
  <si>
    <t>Porsche Sub-Model</t>
  </si>
  <si>
    <t>1966-1976</t>
  </si>
  <si>
    <t>1977-1988</t>
  </si>
  <si>
    <t>1982-1991</t>
  </si>
  <si>
    <t>HCS</t>
  </si>
  <si>
    <t>all 4 and 6 cylinder, 2.0 and under</t>
  </si>
  <si>
    <t>all 4 cylinder</t>
  </si>
  <si>
    <t>P-H</t>
  </si>
  <si>
    <t>all 2.5-3.0, incl S, S2 and Turbo</t>
  </si>
  <si>
    <t>all 2.0-2.5 and Turbo 2.0</t>
  </si>
  <si>
    <t>GT3 (996 and 997)</t>
  </si>
  <si>
    <t>1965-1973</t>
  </si>
  <si>
    <t>special notes</t>
  </si>
  <si>
    <t>P-V</t>
  </si>
  <si>
    <t>Vintage Class</t>
  </si>
  <si>
    <t>Street legal cars</t>
  </si>
  <si>
    <t>street legal cars</t>
  </si>
  <si>
    <t xml:space="preserve">stock induction </t>
  </si>
  <si>
    <t>HS</t>
  </si>
  <si>
    <t>Porsche Race Cars</t>
  </si>
  <si>
    <t>Model Year</t>
  </si>
  <si>
    <t>SSP</t>
  </si>
  <si>
    <t>SCCA HCS</t>
  </si>
  <si>
    <t>Rules Set</t>
  </si>
  <si>
    <t xml:space="preserve">all - 2.0 - 2.4 </t>
  </si>
  <si>
    <t>Tires</t>
  </si>
  <si>
    <t>max wheels size 15 x 7</t>
  </si>
  <si>
    <t>Not Otherwise Classified and/or highly modified Porsches and/or running R-Compound / Race Tires NOC</t>
  </si>
  <si>
    <t>cars that are not street legal</t>
  </si>
  <si>
    <t>all 911, 964, 993, 996, and 997 (non-S / GTS)</t>
  </si>
  <si>
    <t>997S, GTS, 911 Speedster</t>
  </si>
  <si>
    <t>2022 PAX index</t>
  </si>
  <si>
    <t xml:space="preserve">based on SCCA class PAX </t>
  </si>
  <si>
    <t>2023 SCCA PAX</t>
  </si>
  <si>
    <t>Change</t>
  </si>
  <si>
    <t>SCCA EV is 0.839</t>
  </si>
  <si>
    <t>2023 Porsche Classes</t>
  </si>
  <si>
    <t>Max Disp &lt;2650CC</t>
  </si>
  <si>
    <t>2012-2023</t>
  </si>
  <si>
    <t>2010-2023</t>
  </si>
  <si>
    <t>2013-2023</t>
  </si>
  <si>
    <t>moved from P-3</t>
  </si>
  <si>
    <t>Contact Mark Schnoerr at AX@mavpca.org for questions, help or classing unusual Porsches</t>
  </si>
  <si>
    <t>2017-2023</t>
  </si>
  <si>
    <t>718 - S, GTS, Spyder</t>
  </si>
  <si>
    <t xml:space="preserve"> 718 - S, GTS, GT4</t>
  </si>
  <si>
    <t>1997-2016</t>
  </si>
  <si>
    <t>2005-2016</t>
  </si>
  <si>
    <t>986, 987, 981; ALL</t>
  </si>
  <si>
    <t>981, 987 - ALL</t>
  </si>
  <si>
    <t>991/992 (not S or GTS)</t>
  </si>
  <si>
    <t>1974-1989</t>
  </si>
  <si>
    <t>1990-2009</t>
  </si>
  <si>
    <t>1990-2012</t>
  </si>
  <si>
    <t>NOC street legal and current registration, race seats, coil overs, other performance mods, on any DOT tires, also 2013-2023 911 Speedster, 911 R, GT3, GT3 RS all, GT2 all</t>
  </si>
  <si>
    <t>rev 2-27-23</t>
  </si>
  <si>
    <t>Street Tires 200+ tread wear rated</t>
  </si>
  <si>
    <t>Street Tires 200+  tread wear rated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</si>
</sst>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  <numFmt numFmtId="169" formatCode="0.000_);[Red]\(0.000\)"/>
  </numFmts>
  <fonts count="4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8"/>
      <color rgb="FFFF000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0" fillId="0" borderId="15" xfId="0" applyFont="1" applyBorder="1" applyAlignment="1">
      <alignment horizontal="center"/>
    </xf>
    <xf numFmtId="0" fontId="0" fillId="0" borderId="16" xfId="0" applyBorder="1" applyAlignment="1">
      <alignment horizontal="center" wrapText="1"/>
    </xf>
    <xf numFmtId="0" fontId="0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33" borderId="12" xfId="0" applyFont="1" applyFill="1" applyBorder="1" applyAlignment="1">
      <alignment horizontal="center" wrapText="1"/>
    </xf>
    <xf numFmtId="0" fontId="2" fillId="33" borderId="13" xfId="0" applyFont="1" applyFill="1" applyBorder="1" applyAlignment="1">
      <alignment horizontal="center" wrapText="1"/>
    </xf>
    <xf numFmtId="0" fontId="2" fillId="33" borderId="14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0" xfId="0" applyBorder="1" applyAlignment="1">
      <alignment horizontal="center" wrapText="1"/>
    </xf>
    <xf numFmtId="0" fontId="2" fillId="0" borderId="20" xfId="0" applyFont="1" applyBorder="1" applyAlignment="1">
      <alignment horizontal="center"/>
    </xf>
    <xf numFmtId="0" fontId="0" fillId="0" borderId="21" xfId="0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2" fillId="0" borderId="22" xfId="0" applyFont="1" applyBorder="1" applyAlignment="1">
      <alignment horizontal="center" wrapText="1"/>
    </xf>
    <xf numFmtId="0" fontId="0" fillId="0" borderId="14" xfId="0" applyFont="1" applyBorder="1" applyAlignment="1">
      <alignment horizontal="center"/>
    </xf>
    <xf numFmtId="168" fontId="3" fillId="0" borderId="0" xfId="0" applyNumberFormat="1" applyFont="1" applyBorder="1" applyAlignment="1">
      <alignment horizontal="center" wrapText="1"/>
    </xf>
    <xf numFmtId="168" fontId="3" fillId="0" borderId="12" xfId="0" applyNumberFormat="1" applyFont="1" applyBorder="1" applyAlignment="1">
      <alignment horizontal="center" wrapText="1"/>
    </xf>
    <xf numFmtId="168" fontId="4" fillId="0" borderId="0" xfId="0" applyNumberFormat="1" applyFont="1" applyBorder="1" applyAlignment="1">
      <alignment horizontal="center" wrapText="1"/>
    </xf>
    <xf numFmtId="168" fontId="3" fillId="0" borderId="11" xfId="0" applyNumberFormat="1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168" fontId="3" fillId="0" borderId="13" xfId="0" applyNumberFormat="1" applyFont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14" fontId="2" fillId="34" borderId="0" xfId="0" applyNumberFormat="1" applyFont="1" applyFill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4" xfId="0" applyFont="1" applyBorder="1" applyAlignment="1">
      <alignment horizontal="center" wrapText="1"/>
    </xf>
    <xf numFmtId="0" fontId="2" fillId="34" borderId="0" xfId="0" applyFont="1" applyFill="1" applyAlignment="1">
      <alignment horizontal="center"/>
    </xf>
    <xf numFmtId="0" fontId="43" fillId="0" borderId="0" xfId="0" applyFont="1" applyAlignment="1">
      <alignment horizontal="center" wrapText="1"/>
    </xf>
    <xf numFmtId="0" fontId="43" fillId="0" borderId="0" xfId="0" applyFont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25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169" fontId="5" fillId="0" borderId="0" xfId="0" applyNumberFormat="1" applyFont="1" applyAlignment="1">
      <alignment/>
    </xf>
    <xf numFmtId="0" fontId="0" fillId="0" borderId="28" xfId="0" applyFont="1" applyBorder="1" applyAlignment="1">
      <alignment horizontal="center"/>
    </xf>
    <xf numFmtId="0" fontId="2" fillId="0" borderId="28" xfId="0" applyFont="1" applyBorder="1" applyAlignment="1">
      <alignment horizontal="center" wrapText="1"/>
    </xf>
    <xf numFmtId="169" fontId="5" fillId="0" borderId="13" xfId="0" applyNumberFormat="1" applyFont="1" applyBorder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3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20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3" xfId="0" applyFont="1" applyBorder="1" applyAlignment="1">
      <alignment horizontal="center"/>
    </xf>
    <xf numFmtId="0" fontId="5" fillId="0" borderId="0" xfId="0" applyFont="1" applyAlignment="1">
      <alignment horizontal="center"/>
    </xf>
    <xf numFmtId="14" fontId="43" fillId="0" borderId="29" xfId="0" applyNumberFormat="1" applyFont="1" applyBorder="1" applyAlignment="1">
      <alignment horizontal="center"/>
    </xf>
    <xf numFmtId="0" fontId="43" fillId="0" borderId="22" xfId="0" applyFont="1" applyBorder="1" applyAlignment="1">
      <alignment horizontal="center"/>
    </xf>
    <xf numFmtId="0" fontId="43" fillId="0" borderId="17" xfId="0" applyFont="1" applyBorder="1" applyAlignment="1">
      <alignment horizontal="center" wrapText="1"/>
    </xf>
    <xf numFmtId="0" fontId="43" fillId="0" borderId="30" xfId="0" applyFont="1" applyBorder="1" applyAlignment="1">
      <alignment horizontal="center" wrapText="1"/>
    </xf>
    <xf numFmtId="14" fontId="43" fillId="0" borderId="31" xfId="0" applyNumberFormat="1" applyFont="1" applyBorder="1" applyAlignment="1">
      <alignment horizontal="center"/>
    </xf>
    <xf numFmtId="0" fontId="43" fillId="0" borderId="32" xfId="0" applyFont="1" applyBorder="1" applyAlignment="1">
      <alignment horizontal="center"/>
    </xf>
    <xf numFmtId="0" fontId="43" fillId="0" borderId="33" xfId="0" applyFont="1" applyBorder="1" applyAlignment="1">
      <alignment horizontal="center" wrapText="1"/>
    </xf>
    <xf numFmtId="0" fontId="43" fillId="0" borderId="34" xfId="0" applyFont="1" applyBorder="1" applyAlignment="1">
      <alignment horizontal="center" wrapText="1"/>
    </xf>
    <xf numFmtId="0" fontId="43" fillId="0" borderId="23" xfId="0" applyFont="1" applyBorder="1" applyAlignment="1">
      <alignment horizontal="center" wrapText="1"/>
    </xf>
    <xf numFmtId="0" fontId="45" fillId="0" borderId="24" xfId="0" applyFont="1" applyBorder="1" applyAlignment="1">
      <alignment horizontal="center"/>
    </xf>
    <xf numFmtId="0" fontId="43" fillId="0" borderId="35" xfId="0" applyFont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20" xfId="0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wrapText="1"/>
    </xf>
    <xf numFmtId="168" fontId="3" fillId="0" borderId="12" xfId="0" applyNumberFormat="1" applyFont="1" applyFill="1" applyBorder="1" applyAlignment="1">
      <alignment horizontal="center" wrapText="1"/>
    </xf>
    <xf numFmtId="0" fontId="2" fillId="0" borderId="26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/>
    </xf>
    <xf numFmtId="169" fontId="5" fillId="0" borderId="13" xfId="0" applyNumberFormat="1" applyFont="1" applyFill="1" applyBorder="1" applyAlignment="1">
      <alignment/>
    </xf>
    <xf numFmtId="0" fontId="4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21" xfId="0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68" fontId="4" fillId="0" borderId="0" xfId="0" applyNumberFormat="1" applyFont="1" applyFill="1" applyBorder="1" applyAlignment="1">
      <alignment horizontal="center" wrapText="1"/>
    </xf>
    <xf numFmtId="0" fontId="4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19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wrapText="1"/>
    </xf>
    <xf numFmtId="0" fontId="2" fillId="35" borderId="12" xfId="0" applyFont="1" applyFill="1" applyBorder="1" applyAlignment="1">
      <alignment horizontal="center" wrapText="1"/>
    </xf>
    <xf numFmtId="0" fontId="2" fillId="35" borderId="13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tabSelected="1" zoomScale="118" zoomScaleNormal="118" zoomScalePageLayoutView="0" workbookViewId="0" topLeftCell="A1">
      <selection activeCell="I42" sqref="A1:I42"/>
    </sheetView>
  </sheetViews>
  <sheetFormatPr defaultColWidth="9.140625" defaultRowHeight="12.75"/>
  <cols>
    <col min="1" max="1" width="5.140625" style="2" customWidth="1"/>
    <col min="2" max="2" width="13.7109375" style="3" bestFit="1" customWidth="1"/>
    <col min="3" max="3" width="11.57421875" style="2" customWidth="1"/>
    <col min="4" max="4" width="20.00390625" style="6" customWidth="1"/>
    <col min="5" max="5" width="37.421875" style="6" customWidth="1"/>
    <col min="6" max="6" width="19.7109375" style="6" customWidth="1"/>
    <col min="7" max="7" width="12.57421875" style="30" hidden="1" customWidth="1"/>
    <col min="8" max="8" width="13.00390625" style="47" customWidth="1"/>
    <col min="9" max="9" width="8.7109375" style="78" customWidth="1"/>
    <col min="10" max="10" width="0" style="67" hidden="1" customWidth="1"/>
    <col min="11" max="11" width="15.8515625" style="71" hidden="1" customWidth="1"/>
  </cols>
  <sheetData>
    <row r="1" spans="1:11" s="1" customFormat="1" ht="60" customHeight="1" thickBot="1">
      <c r="A1" s="57"/>
      <c r="B1" s="53" t="s">
        <v>74</v>
      </c>
      <c r="C1" s="57"/>
      <c r="D1" s="6" t="s">
        <v>27</v>
      </c>
      <c r="E1" s="6" t="s">
        <v>31</v>
      </c>
      <c r="F1" s="6" t="s">
        <v>32</v>
      </c>
      <c r="G1" s="42" t="s">
        <v>69</v>
      </c>
      <c r="H1" s="52" t="s">
        <v>70</v>
      </c>
      <c r="I1" s="76" t="s">
        <v>71</v>
      </c>
      <c r="J1" s="70" t="s">
        <v>72</v>
      </c>
      <c r="K1" s="71"/>
    </row>
    <row r="2" spans="1:11" s="1" customFormat="1" ht="14.25" thickBot="1">
      <c r="A2" s="3"/>
      <c r="B2" s="54" t="s">
        <v>36</v>
      </c>
      <c r="C2" s="55" t="s">
        <v>58</v>
      </c>
      <c r="D2" s="56" t="s">
        <v>37</v>
      </c>
      <c r="E2" s="56" t="s">
        <v>38</v>
      </c>
      <c r="F2" s="56" t="s">
        <v>63</v>
      </c>
      <c r="G2" s="55"/>
      <c r="H2" s="55"/>
      <c r="I2" s="77"/>
      <c r="J2" s="70"/>
      <c r="K2" s="71"/>
    </row>
    <row r="3" spans="1:11" s="1" customFormat="1" ht="14.25" thickBot="1">
      <c r="A3" s="3"/>
      <c r="B3" s="3"/>
      <c r="C3" s="3"/>
      <c r="D3" s="6"/>
      <c r="E3" s="6"/>
      <c r="F3" s="6"/>
      <c r="G3" s="47"/>
      <c r="H3" s="47"/>
      <c r="I3" s="77"/>
      <c r="J3" s="70"/>
      <c r="K3" s="71"/>
    </row>
    <row r="4" spans="1:11" s="15" customFormat="1" ht="27" customHeight="1">
      <c r="A4" s="12">
        <v>1</v>
      </c>
      <c r="B4" s="37" t="s">
        <v>51</v>
      </c>
      <c r="C4" s="33" t="s">
        <v>26</v>
      </c>
      <c r="D4" s="8">
        <v>356</v>
      </c>
      <c r="E4" s="8" t="s">
        <v>44</v>
      </c>
      <c r="F4" s="26" t="s">
        <v>94</v>
      </c>
      <c r="G4" s="48">
        <v>0.786</v>
      </c>
      <c r="H4" s="64" t="s">
        <v>56</v>
      </c>
      <c r="I4" s="77">
        <v>0.786</v>
      </c>
      <c r="J4" s="70">
        <f>G4-I4</f>
        <v>0</v>
      </c>
      <c r="K4" s="72"/>
    </row>
    <row r="5" spans="1:11" s="15" customFormat="1" ht="15.75" thickBot="1">
      <c r="A5" s="12"/>
      <c r="B5" s="38" t="s">
        <v>28</v>
      </c>
      <c r="C5" s="39" t="s">
        <v>39</v>
      </c>
      <c r="D5" s="9">
        <v>912</v>
      </c>
      <c r="E5" s="9" t="s">
        <v>44</v>
      </c>
      <c r="F5" s="28" t="s">
        <v>28</v>
      </c>
      <c r="G5" s="48">
        <v>0.786</v>
      </c>
      <c r="H5" s="64" t="s">
        <v>56</v>
      </c>
      <c r="I5" s="77">
        <v>0.786</v>
      </c>
      <c r="J5" s="70"/>
      <c r="K5" s="72"/>
    </row>
    <row r="6" spans="1:11" s="15" customFormat="1" ht="14.25" thickBot="1">
      <c r="A6" s="12"/>
      <c r="B6" s="87" t="s">
        <v>50</v>
      </c>
      <c r="C6" s="88"/>
      <c r="D6" s="87" t="s">
        <v>52</v>
      </c>
      <c r="E6" s="89" t="s">
        <v>53</v>
      </c>
      <c r="F6" s="49"/>
      <c r="G6" s="19"/>
      <c r="H6" s="21"/>
      <c r="I6" s="77"/>
      <c r="J6" s="70"/>
      <c r="K6" s="72"/>
    </row>
    <row r="7" spans="2:10" ht="14.25" thickBot="1">
      <c r="B7" s="31"/>
      <c r="C7" s="3"/>
      <c r="I7" s="77"/>
      <c r="J7" s="70"/>
    </row>
    <row r="8" spans="1:11" s="15" customFormat="1" ht="31.5" customHeight="1" thickBot="1">
      <c r="A8" s="12">
        <v>2</v>
      </c>
      <c r="B8" s="34" t="s">
        <v>45</v>
      </c>
      <c r="C8" s="35" t="s">
        <v>9</v>
      </c>
      <c r="D8" s="7">
        <v>914</v>
      </c>
      <c r="E8" s="7" t="s">
        <v>43</v>
      </c>
      <c r="F8" s="26" t="s">
        <v>95</v>
      </c>
      <c r="G8" s="43">
        <v>0.793</v>
      </c>
      <c r="H8" s="65" t="s">
        <v>42</v>
      </c>
      <c r="I8" s="77">
        <v>0.793</v>
      </c>
      <c r="J8" s="70">
        <f>G8-I8</f>
        <v>0</v>
      </c>
      <c r="K8" s="72"/>
    </row>
    <row r="9" spans="1:11" s="15" customFormat="1" ht="15.75" thickBot="1">
      <c r="A9" s="12"/>
      <c r="B9" s="38" t="s">
        <v>28</v>
      </c>
      <c r="C9" s="68" t="s">
        <v>49</v>
      </c>
      <c r="D9" s="69">
        <v>911</v>
      </c>
      <c r="E9" s="69" t="s">
        <v>62</v>
      </c>
      <c r="F9" s="28" t="s">
        <v>28</v>
      </c>
      <c r="G9" s="43">
        <v>0.793</v>
      </c>
      <c r="H9" s="65" t="s">
        <v>42</v>
      </c>
      <c r="I9" s="77">
        <v>0.793</v>
      </c>
      <c r="J9" s="70"/>
      <c r="K9" s="72"/>
    </row>
    <row r="10" spans="2:10" ht="13.5">
      <c r="B10" s="79" t="s">
        <v>50</v>
      </c>
      <c r="C10" s="80" t="s">
        <v>60</v>
      </c>
      <c r="D10" s="81" t="s">
        <v>55</v>
      </c>
      <c r="E10" s="82" t="s">
        <v>64</v>
      </c>
      <c r="I10" s="77"/>
      <c r="J10" s="70"/>
    </row>
    <row r="11" spans="2:10" ht="14.25" thickBot="1">
      <c r="B11" s="83"/>
      <c r="C11" s="84" t="s">
        <v>61</v>
      </c>
      <c r="D11" s="85" t="s">
        <v>75</v>
      </c>
      <c r="E11" s="86" t="s">
        <v>54</v>
      </c>
      <c r="I11" s="77"/>
      <c r="J11" s="70"/>
    </row>
    <row r="12" spans="2:10" ht="14.25" thickBot="1">
      <c r="B12" s="31"/>
      <c r="C12" s="3"/>
      <c r="I12" s="77"/>
      <c r="J12" s="70"/>
    </row>
    <row r="13" spans="1:10" ht="30.75" customHeight="1" thickBot="1">
      <c r="A13" s="2">
        <v>3</v>
      </c>
      <c r="B13" s="40" t="s">
        <v>5</v>
      </c>
      <c r="C13" s="24" t="s">
        <v>4</v>
      </c>
      <c r="D13" s="7" t="s">
        <v>7</v>
      </c>
      <c r="E13" s="7" t="s">
        <v>4</v>
      </c>
      <c r="F13" s="26" t="s">
        <v>94</v>
      </c>
      <c r="G13" s="43">
        <v>0.805</v>
      </c>
      <c r="H13" s="65" t="s">
        <v>30</v>
      </c>
      <c r="I13" s="77">
        <v>0.813</v>
      </c>
      <c r="J13" s="70">
        <f>G13-I13</f>
        <v>-0.007999999999999896</v>
      </c>
    </row>
    <row r="14" spans="2:10" ht="15.75" thickBot="1">
      <c r="B14" s="23" t="s">
        <v>28</v>
      </c>
      <c r="C14" s="22" t="s">
        <v>4</v>
      </c>
      <c r="D14" s="8" t="s">
        <v>8</v>
      </c>
      <c r="E14" s="8" t="s">
        <v>4</v>
      </c>
      <c r="F14" s="27" t="s">
        <v>28</v>
      </c>
      <c r="G14" s="43">
        <v>0.805</v>
      </c>
      <c r="H14" s="65" t="s">
        <v>30</v>
      </c>
      <c r="I14" s="77">
        <v>0.813</v>
      </c>
      <c r="J14" s="70"/>
    </row>
    <row r="15" spans="1:11" s="63" customFormat="1" ht="15">
      <c r="A15" s="74"/>
      <c r="B15" s="75" t="s">
        <v>28</v>
      </c>
      <c r="C15" s="61" t="s">
        <v>4</v>
      </c>
      <c r="D15" s="8" t="s">
        <v>6</v>
      </c>
      <c r="E15" s="8" t="s">
        <v>4</v>
      </c>
      <c r="F15" s="27" t="s">
        <v>28</v>
      </c>
      <c r="G15" s="43">
        <v>0.805</v>
      </c>
      <c r="H15" s="65" t="s">
        <v>30</v>
      </c>
      <c r="I15" s="77">
        <v>0.813</v>
      </c>
      <c r="J15" s="70"/>
      <c r="K15" s="1" t="s">
        <v>79</v>
      </c>
    </row>
    <row r="16" spans="1:11" s="11" customFormat="1" ht="14.25" thickBot="1">
      <c r="A16" s="30"/>
      <c r="B16" s="19"/>
      <c r="C16" s="20"/>
      <c r="D16" s="21"/>
      <c r="E16" s="21"/>
      <c r="F16" s="49"/>
      <c r="G16" s="19"/>
      <c r="H16" s="21"/>
      <c r="I16" s="77"/>
      <c r="J16" s="70"/>
      <c r="K16" s="73"/>
    </row>
    <row r="17" spans="1:10" ht="30" customHeight="1" thickBot="1">
      <c r="A17" s="2">
        <v>4</v>
      </c>
      <c r="B17" s="46" t="s">
        <v>10</v>
      </c>
      <c r="C17" s="35" t="s">
        <v>40</v>
      </c>
      <c r="D17" s="7">
        <v>924</v>
      </c>
      <c r="E17" s="7" t="s">
        <v>47</v>
      </c>
      <c r="F17" s="26" t="s">
        <v>95</v>
      </c>
      <c r="G17" s="43">
        <v>0.81</v>
      </c>
      <c r="H17" s="65" t="s">
        <v>35</v>
      </c>
      <c r="I17" s="77">
        <v>0.811</v>
      </c>
      <c r="J17" s="70">
        <f>G17-I17</f>
        <v>-0.0010000000000000009</v>
      </c>
    </row>
    <row r="18" spans="2:10" ht="15.75" thickBot="1">
      <c r="B18" s="36" t="s">
        <v>28</v>
      </c>
      <c r="C18" s="32" t="s">
        <v>41</v>
      </c>
      <c r="D18" s="8">
        <v>944</v>
      </c>
      <c r="E18" s="8" t="s">
        <v>46</v>
      </c>
      <c r="F18" s="27" t="s">
        <v>28</v>
      </c>
      <c r="G18" s="43">
        <v>0.81</v>
      </c>
      <c r="H18" s="65" t="s">
        <v>35</v>
      </c>
      <c r="I18" s="77">
        <v>0.811</v>
      </c>
      <c r="J18" s="70"/>
    </row>
    <row r="19" spans="2:10" ht="15.75" thickBot="1">
      <c r="B19" s="36" t="s">
        <v>28</v>
      </c>
      <c r="C19" s="32" t="s">
        <v>24</v>
      </c>
      <c r="D19" s="8">
        <v>968</v>
      </c>
      <c r="E19" s="8" t="s">
        <v>4</v>
      </c>
      <c r="F19" s="27" t="s">
        <v>28</v>
      </c>
      <c r="G19" s="43">
        <v>0.81</v>
      </c>
      <c r="H19" s="65" t="s">
        <v>35</v>
      </c>
      <c r="I19" s="77">
        <v>0.811</v>
      </c>
      <c r="J19" s="70"/>
    </row>
    <row r="20" spans="2:10" ht="15.75" thickBot="1">
      <c r="B20" s="36" t="s">
        <v>28</v>
      </c>
      <c r="C20" s="32" t="s">
        <v>25</v>
      </c>
      <c r="D20" s="8">
        <v>928</v>
      </c>
      <c r="E20" s="8" t="s">
        <v>4</v>
      </c>
      <c r="F20" s="27" t="s">
        <v>28</v>
      </c>
      <c r="G20" s="43">
        <v>0.81</v>
      </c>
      <c r="H20" s="65" t="s">
        <v>35</v>
      </c>
      <c r="I20" s="77">
        <v>0.811</v>
      </c>
      <c r="J20" s="70"/>
    </row>
    <row r="21" spans="2:10" ht="15">
      <c r="B21" s="36" t="s">
        <v>28</v>
      </c>
      <c r="C21" s="61" t="s">
        <v>89</v>
      </c>
      <c r="D21" s="8">
        <v>911</v>
      </c>
      <c r="E21" s="8" t="s">
        <v>4</v>
      </c>
      <c r="F21" s="27" t="s">
        <v>28</v>
      </c>
      <c r="G21" s="43">
        <v>1.81</v>
      </c>
      <c r="H21" s="65" t="s">
        <v>35</v>
      </c>
      <c r="I21" s="77">
        <v>1.811</v>
      </c>
      <c r="J21" s="70"/>
    </row>
    <row r="22" spans="1:11" s="11" customFormat="1" ht="14.25" thickBot="1">
      <c r="A22" s="30"/>
      <c r="B22" s="19"/>
      <c r="C22" s="20"/>
      <c r="D22" s="21"/>
      <c r="E22" s="21"/>
      <c r="F22" s="49"/>
      <c r="G22" s="19"/>
      <c r="H22" s="21"/>
      <c r="I22" s="77"/>
      <c r="J22" s="70"/>
      <c r="K22" s="73"/>
    </row>
    <row r="23" spans="1:10" ht="30" customHeight="1" thickBot="1">
      <c r="A23" s="2">
        <v>5</v>
      </c>
      <c r="B23" s="34" t="s">
        <v>11</v>
      </c>
      <c r="C23" s="60" t="s">
        <v>91</v>
      </c>
      <c r="D23" s="7">
        <v>911</v>
      </c>
      <c r="E23" s="7" t="s">
        <v>67</v>
      </c>
      <c r="F23" s="26" t="s">
        <v>95</v>
      </c>
      <c r="G23" s="43">
        <v>0.821</v>
      </c>
      <c r="H23" s="65" t="s">
        <v>0</v>
      </c>
      <c r="I23" s="77">
        <v>0.823</v>
      </c>
      <c r="J23" s="70">
        <f>G23-I23</f>
        <v>-0.0020000000000000018</v>
      </c>
    </row>
    <row r="24" spans="2:10" ht="15.75" thickBot="1">
      <c r="B24" s="36" t="s">
        <v>28</v>
      </c>
      <c r="C24" s="61" t="s">
        <v>90</v>
      </c>
      <c r="D24" s="8">
        <v>911</v>
      </c>
      <c r="E24" s="8" t="s">
        <v>14</v>
      </c>
      <c r="F24" s="27" t="s">
        <v>28</v>
      </c>
      <c r="G24" s="43">
        <v>0.821</v>
      </c>
      <c r="H24" s="65" t="s">
        <v>0</v>
      </c>
      <c r="I24" s="77">
        <v>0.823</v>
      </c>
      <c r="J24" s="70"/>
    </row>
    <row r="25" spans="1:11" s="99" customFormat="1" ht="15.75" thickBot="1">
      <c r="A25" s="90"/>
      <c r="B25" s="91" t="s">
        <v>28</v>
      </c>
      <c r="C25" s="92" t="s">
        <v>84</v>
      </c>
      <c r="D25" s="93" t="s">
        <v>15</v>
      </c>
      <c r="E25" s="93" t="s">
        <v>86</v>
      </c>
      <c r="F25" s="27" t="s">
        <v>28</v>
      </c>
      <c r="G25" s="94">
        <v>0.821</v>
      </c>
      <c r="H25" s="95" t="s">
        <v>0</v>
      </c>
      <c r="I25" s="96">
        <v>0.823</v>
      </c>
      <c r="J25" s="97"/>
      <c r="K25" s="98"/>
    </row>
    <row r="26" spans="1:11" s="99" customFormat="1" ht="15.75" thickBot="1">
      <c r="A26" s="90"/>
      <c r="B26" s="100" t="s">
        <v>28</v>
      </c>
      <c r="C26" s="101" t="s">
        <v>85</v>
      </c>
      <c r="D26" s="102" t="s">
        <v>16</v>
      </c>
      <c r="E26" s="93" t="s">
        <v>87</v>
      </c>
      <c r="F26" s="27" t="s">
        <v>28</v>
      </c>
      <c r="G26" s="94">
        <v>0.821</v>
      </c>
      <c r="H26" s="95" t="s">
        <v>0</v>
      </c>
      <c r="I26" s="96">
        <v>0.823</v>
      </c>
      <c r="J26" s="97"/>
      <c r="K26" s="98"/>
    </row>
    <row r="27" spans="1:11" s="107" customFormat="1" ht="14.25" thickBot="1">
      <c r="A27" s="103"/>
      <c r="B27" s="104"/>
      <c r="C27" s="103"/>
      <c r="D27" s="50"/>
      <c r="E27" s="50"/>
      <c r="F27" s="50"/>
      <c r="G27" s="105"/>
      <c r="H27" s="51"/>
      <c r="I27" s="96"/>
      <c r="J27" s="97"/>
      <c r="K27" s="106"/>
    </row>
    <row r="28" spans="1:11" s="99" customFormat="1" ht="27" customHeight="1" thickBot="1">
      <c r="A28" s="90">
        <v>6</v>
      </c>
      <c r="B28" s="108" t="s">
        <v>13</v>
      </c>
      <c r="C28" s="109" t="s">
        <v>81</v>
      </c>
      <c r="D28" s="110" t="s">
        <v>12</v>
      </c>
      <c r="E28" s="110" t="s">
        <v>82</v>
      </c>
      <c r="F28" s="111" t="s">
        <v>95</v>
      </c>
      <c r="G28" s="94">
        <v>0.83</v>
      </c>
      <c r="H28" s="95" t="s">
        <v>1</v>
      </c>
      <c r="I28" s="96">
        <v>0.832</v>
      </c>
      <c r="J28" s="97">
        <f>G28-I28</f>
        <v>-0.0020000000000000018</v>
      </c>
      <c r="K28" s="98"/>
    </row>
    <row r="29" spans="1:11" s="99" customFormat="1" ht="15.75" thickBot="1">
      <c r="A29" s="90"/>
      <c r="B29" s="91" t="s">
        <v>28</v>
      </c>
      <c r="C29" s="92" t="s">
        <v>81</v>
      </c>
      <c r="D29" s="93" t="s">
        <v>16</v>
      </c>
      <c r="E29" s="93" t="s">
        <v>83</v>
      </c>
      <c r="F29" s="112" t="s">
        <v>28</v>
      </c>
      <c r="G29" s="94">
        <v>0.83</v>
      </c>
      <c r="H29" s="95" t="s">
        <v>1</v>
      </c>
      <c r="I29" s="96">
        <v>0.832</v>
      </c>
      <c r="J29" s="97"/>
      <c r="K29" s="98"/>
    </row>
    <row r="30" spans="2:10" ht="15.75" thickBot="1">
      <c r="B30" s="36" t="s">
        <v>28</v>
      </c>
      <c r="C30" s="32" t="s">
        <v>34</v>
      </c>
      <c r="D30" s="8">
        <v>911</v>
      </c>
      <c r="E30" s="8" t="s">
        <v>48</v>
      </c>
      <c r="F30" s="27" t="s">
        <v>28</v>
      </c>
      <c r="G30" s="43">
        <v>0.83</v>
      </c>
      <c r="H30" s="65" t="s">
        <v>1</v>
      </c>
      <c r="I30" s="77">
        <v>0.832</v>
      </c>
      <c r="J30" s="70"/>
    </row>
    <row r="31" spans="2:10" ht="15.75" thickBot="1">
      <c r="B31" s="36" t="s">
        <v>28</v>
      </c>
      <c r="C31" s="61" t="s">
        <v>76</v>
      </c>
      <c r="D31" s="8">
        <v>911</v>
      </c>
      <c r="E31" s="8" t="s">
        <v>88</v>
      </c>
      <c r="F31" s="27" t="s">
        <v>28</v>
      </c>
      <c r="G31" s="43">
        <v>0.83</v>
      </c>
      <c r="H31" s="65" t="s">
        <v>1</v>
      </c>
      <c r="I31" s="77">
        <v>0.832</v>
      </c>
      <c r="J31" s="70"/>
    </row>
    <row r="32" spans="2:10" ht="15.75" thickBot="1">
      <c r="B32" s="36" t="s">
        <v>28</v>
      </c>
      <c r="C32" s="61" t="s">
        <v>20</v>
      </c>
      <c r="D32" s="8">
        <v>911</v>
      </c>
      <c r="E32" s="8" t="s">
        <v>68</v>
      </c>
      <c r="F32" s="27" t="s">
        <v>28</v>
      </c>
      <c r="G32" s="43">
        <v>0.83</v>
      </c>
      <c r="H32" s="65" t="s">
        <v>1</v>
      </c>
      <c r="I32" s="77">
        <v>0.832</v>
      </c>
      <c r="J32" s="70"/>
    </row>
    <row r="33" spans="2:11" ht="15.75" thickBot="1">
      <c r="B33" s="38" t="s">
        <v>28</v>
      </c>
      <c r="C33" s="41" t="s">
        <v>4</v>
      </c>
      <c r="D33" s="9" t="s">
        <v>33</v>
      </c>
      <c r="E33" s="9" t="s">
        <v>4</v>
      </c>
      <c r="F33" s="28" t="s">
        <v>28</v>
      </c>
      <c r="G33" s="43">
        <v>0.83</v>
      </c>
      <c r="H33" s="65" t="s">
        <v>1</v>
      </c>
      <c r="I33" s="77">
        <v>0.832</v>
      </c>
      <c r="J33" s="70"/>
      <c r="K33" s="71" t="s">
        <v>73</v>
      </c>
    </row>
    <row r="34" spans="2:10" ht="14.25" thickBot="1">
      <c r="B34" s="19"/>
      <c r="C34" s="20"/>
      <c r="D34" s="21"/>
      <c r="E34" s="21"/>
      <c r="F34" s="49"/>
      <c r="G34" s="19"/>
      <c r="H34" s="21"/>
      <c r="I34" s="77"/>
      <c r="J34" s="70"/>
    </row>
    <row r="35" spans="1:10" ht="25.5" thickBot="1">
      <c r="A35" s="2">
        <v>7</v>
      </c>
      <c r="B35" s="34" t="s">
        <v>17</v>
      </c>
      <c r="C35" s="60" t="s">
        <v>77</v>
      </c>
      <c r="D35" s="7" t="s">
        <v>19</v>
      </c>
      <c r="E35" s="7" t="s">
        <v>4</v>
      </c>
      <c r="F35" s="26" t="s">
        <v>95</v>
      </c>
      <c r="G35" s="43">
        <v>0.842</v>
      </c>
      <c r="H35" s="65" t="s">
        <v>2</v>
      </c>
      <c r="I35" s="77">
        <v>0.846</v>
      </c>
      <c r="J35" s="70">
        <f>G35-I35</f>
        <v>-0.0040000000000000036</v>
      </c>
    </row>
    <row r="36" spans="2:10" ht="15.75" thickBot="1">
      <c r="B36" s="38" t="s">
        <v>28</v>
      </c>
      <c r="C36" s="62" t="s">
        <v>78</v>
      </c>
      <c r="D36" s="9">
        <v>911</v>
      </c>
      <c r="E36" s="9" t="s">
        <v>29</v>
      </c>
      <c r="F36" s="28" t="s">
        <v>28</v>
      </c>
      <c r="G36" s="43">
        <v>0.842</v>
      </c>
      <c r="H36" s="65" t="s">
        <v>2</v>
      </c>
      <c r="I36" s="77">
        <v>0.846</v>
      </c>
      <c r="J36" s="70"/>
    </row>
    <row r="37" spans="1:11" s="15" customFormat="1" ht="14.25" thickBot="1">
      <c r="A37" s="12"/>
      <c r="B37" s="18"/>
      <c r="C37" s="16"/>
      <c r="D37" s="17"/>
      <c r="E37" s="17"/>
      <c r="F37" s="51"/>
      <c r="G37" s="16"/>
      <c r="H37" s="18"/>
      <c r="I37" s="77"/>
      <c r="J37" s="70"/>
      <c r="K37" s="72"/>
    </row>
    <row r="38" spans="1:10" ht="75.75" thickBot="1">
      <c r="A38" s="2">
        <v>8</v>
      </c>
      <c r="B38" s="25" t="s">
        <v>18</v>
      </c>
      <c r="C38" s="4" t="s">
        <v>21</v>
      </c>
      <c r="D38" s="10" t="s">
        <v>65</v>
      </c>
      <c r="E38" s="10" t="s">
        <v>92</v>
      </c>
      <c r="F38" s="29" t="s">
        <v>23</v>
      </c>
      <c r="G38" s="45">
        <v>0.853</v>
      </c>
      <c r="H38" s="66" t="s">
        <v>59</v>
      </c>
      <c r="I38" s="77">
        <v>0.855</v>
      </c>
      <c r="J38" s="70">
        <f>G38-I38</f>
        <v>-0.0020000000000000018</v>
      </c>
    </row>
    <row r="39" spans="1:11" s="15" customFormat="1" ht="14.25" thickBot="1">
      <c r="A39" s="12"/>
      <c r="B39" s="14"/>
      <c r="C39" s="12"/>
      <c r="D39" s="13"/>
      <c r="E39" s="13"/>
      <c r="F39" s="50"/>
      <c r="G39" s="44"/>
      <c r="H39" s="17"/>
      <c r="I39" s="77"/>
      <c r="J39" s="70"/>
      <c r="K39" s="72"/>
    </row>
    <row r="40" spans="1:10" ht="15.75" thickBot="1">
      <c r="A40" s="2">
        <v>9</v>
      </c>
      <c r="B40" s="5" t="s">
        <v>22</v>
      </c>
      <c r="C40" s="4" t="s">
        <v>4</v>
      </c>
      <c r="D40" s="10" t="s">
        <v>57</v>
      </c>
      <c r="E40" s="10" t="s">
        <v>66</v>
      </c>
      <c r="F40" s="29" t="s">
        <v>23</v>
      </c>
      <c r="G40" s="45">
        <v>0.874</v>
      </c>
      <c r="H40" s="66" t="s">
        <v>3</v>
      </c>
      <c r="I40" s="77">
        <v>0.877</v>
      </c>
      <c r="J40" s="70">
        <f>G40-I40</f>
        <v>-0.0030000000000000027</v>
      </c>
    </row>
    <row r="41" ht="13.5">
      <c r="E41" s="6" t="s">
        <v>93</v>
      </c>
    </row>
    <row r="42" spans="4:6" ht="13.5">
      <c r="D42" s="58"/>
      <c r="E42" s="59" t="s">
        <v>80</v>
      </c>
      <c r="F42" s="58"/>
    </row>
  </sheetData>
  <sheetProtection/>
  <printOptions/>
  <pageMargins left="0.75" right="0.75" top="1" bottom="1" header="0.5" footer="0.5"/>
  <pageSetup fitToHeight="1" fitToWidth="1" horizontalDpi="300" verticalDpi="3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</dc:creator>
  <cp:keywords/>
  <dc:description/>
  <cp:lastModifiedBy>MARK SCHNOERR</cp:lastModifiedBy>
  <cp:lastPrinted>2023-02-27T22:32:56Z</cp:lastPrinted>
  <dcterms:created xsi:type="dcterms:W3CDTF">2018-11-06T15:02:58Z</dcterms:created>
  <dcterms:modified xsi:type="dcterms:W3CDTF">2023-02-27T22:49:47Z</dcterms:modified>
  <cp:category/>
  <cp:version/>
  <cp:contentType/>
  <cp:contentStatus/>
</cp:coreProperties>
</file>